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1/"/>
    </mc:Choice>
  </mc:AlternateContent>
  <xr:revisionPtr revIDLastSave="8" documentId="13_ncr:1_{ECF383F0-880E-4406-83F2-CE35F4169505}" xr6:coauthVersionLast="47" xr6:coauthVersionMax="47" xr10:uidLastSave="{1C6B556C-2A1D-4C91-8B43-A893A79FB253}"/>
  <bookViews>
    <workbookView xWindow="-120" yWindow="-120" windowWidth="29040" windowHeight="17640" tabRatio="591" xr2:uid="{00000000-000D-0000-FFFF-FFFF00000000}"/>
  </bookViews>
  <sheets>
    <sheet name="2025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2" i="9" l="1"/>
  <c r="S9" i="9" l="1"/>
  <c r="N18" i="9"/>
  <c r="N20" i="9"/>
  <c r="M15" i="9"/>
  <c r="P15" i="9" l="1"/>
  <c r="P12" i="9"/>
  <c r="M13" i="9"/>
  <c r="P13" i="9" s="1"/>
  <c r="M17" i="9"/>
  <c r="P17" i="9" s="1"/>
  <c r="M18" i="9"/>
  <c r="P18" i="9" s="1"/>
  <c r="M19" i="9"/>
  <c r="P19" i="9" s="1"/>
  <c r="P20" i="9"/>
  <c r="M21" i="9"/>
  <c r="P21" i="9" s="1"/>
  <c r="M22" i="9"/>
  <c r="P22" i="9" s="1"/>
  <c r="M23" i="9"/>
  <c r="P23" i="9" s="1"/>
  <c r="M24" i="9"/>
  <c r="P24" i="9" s="1"/>
  <c r="M25" i="9"/>
  <c r="P25" i="9" s="1"/>
  <c r="M26" i="9"/>
  <c r="P26" i="9" s="1"/>
  <c r="M27" i="9"/>
  <c r="P27" i="9" s="1"/>
  <c r="M28" i="9"/>
  <c r="P28" i="9" s="1"/>
  <c r="M29" i="9"/>
  <c r="P29" i="9" s="1"/>
  <c r="N9" i="9" l="1"/>
  <c r="M9" i="9"/>
  <c r="P9" i="9" l="1"/>
  <c r="E30" i="9"/>
  <c r="F30" i="9"/>
  <c r="H30" i="9"/>
  <c r="J30" i="9"/>
  <c r="K30" i="9"/>
  <c r="M30" i="9"/>
  <c r="N30" i="9"/>
  <c r="C30" i="9"/>
  <c r="Q30" i="9"/>
  <c r="P30" i="9" l="1"/>
  <c r="S30" i="9"/>
</calcChain>
</file>

<file path=xl/sharedStrings.xml><?xml version="1.0" encoding="utf-8"?>
<sst xmlns="http://schemas.openxmlformats.org/spreadsheetml/2006/main" count="63" uniqueCount="49">
  <si>
    <t>Шифър</t>
  </si>
  <si>
    <t>Бакалавър</t>
  </si>
  <si>
    <t>Магистър</t>
  </si>
  <si>
    <t>Общо</t>
  </si>
  <si>
    <t>ВСИЧКО:</t>
  </si>
  <si>
    <t>Области на висше образование, професионални направления и специалности от регулираните професии</t>
  </si>
  <si>
    <t>Магистър след придобита ОКС Бакалавър</t>
  </si>
  <si>
    <t>РО</t>
  </si>
  <si>
    <t>ЗО</t>
  </si>
  <si>
    <t>Всичко студенти</t>
  </si>
  <si>
    <t>Образователно-квалификационни степени и форми на обучение</t>
  </si>
  <si>
    <t>Образователна и научна степен Доктор по форми на обучение</t>
  </si>
  <si>
    <t>Професионален бакалавър</t>
  </si>
  <si>
    <t>ДО</t>
  </si>
  <si>
    <t>РО - редовно обучение; ЗО - задочно обучение; ДО - дистанционно обучение</t>
  </si>
  <si>
    <t>МЕДИЦИНСКИ УНИВЕРСИТЕТ "ПРОФ. Д-Р ПАРАСКЕВ СТОЯНОВ" - ВАРНА</t>
  </si>
  <si>
    <t xml:space="preserve">Електротехника, електроника и автоматика </t>
  </si>
  <si>
    <t>Медицина</t>
  </si>
  <si>
    <t>Фармация</t>
  </si>
  <si>
    <t>Обществено здраве</t>
  </si>
  <si>
    <t>Кинезитерапия</t>
  </si>
  <si>
    <t>Управление на здравните грижи</t>
  </si>
  <si>
    <t>Здравни грижи</t>
  </si>
  <si>
    <t>Акушерка</t>
  </si>
  <si>
    <t>Зъботехник</t>
  </si>
  <si>
    <t>Инспектор по обществено здраве</t>
  </si>
  <si>
    <t>Медицински лаборант</t>
  </si>
  <si>
    <t>Помощник-фармацевт</t>
  </si>
  <si>
    <t>Рентгенов лаборант</t>
  </si>
  <si>
    <t>Рехабилитатор</t>
  </si>
  <si>
    <t>5.</t>
  </si>
  <si>
    <t>Технически науки</t>
  </si>
  <si>
    <t>5.2.</t>
  </si>
  <si>
    <t>7.</t>
  </si>
  <si>
    <t>Здравеопазване и спорт</t>
  </si>
  <si>
    <t>7.1.</t>
  </si>
  <si>
    <t>Медицина*</t>
  </si>
  <si>
    <t xml:space="preserve">* От общия брой 20 места се определят за обучение на медицински кадри за нуждите на Министерството на отбраната. </t>
  </si>
  <si>
    <t>Дентална медицина</t>
  </si>
  <si>
    <t>Стоматология</t>
  </si>
  <si>
    <t>7.2.</t>
  </si>
  <si>
    <t>7.3.</t>
  </si>
  <si>
    <t>7.4.</t>
  </si>
  <si>
    <t>7.5.</t>
  </si>
  <si>
    <t>***От общия брой 10 места се определят за обучение на медицински кадри за нуждите на Министерството на отбраната.</t>
  </si>
  <si>
    <t>Медицина**</t>
  </si>
  <si>
    <t>ПРИЛОЖЕНИЕ № 1.17</t>
  </si>
  <si>
    <t>Медицинска сестра**</t>
  </si>
  <si>
    <t>**допълнителен прием под условие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</si>
</sst>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9"/>
      <name val="Calibri"/>
      <family val="2"/>
      <charset val="204"/>
    </font>
    <font>
      <sz val="9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1" xfId="0" applyFont="1" applyBorder="1"/>
    <xf numFmtId="3" fontId="4" fillId="0" borderId="1" xfId="0" applyNumberFormat="1" applyFont="1" applyBorder="1"/>
    <xf numFmtId="0" fontId="6" fillId="0" borderId="1" xfId="0" applyFont="1" applyBorder="1" applyAlignment="1">
      <alignment horizontal="centerContinuous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/>
    <xf numFmtId="0" fontId="4" fillId="0" borderId="0" xfId="0" applyFont="1" applyBorder="1"/>
    <xf numFmtId="0" fontId="5" fillId="0" borderId="0" xfId="0" applyFont="1" applyBorder="1"/>
    <xf numFmtId="0" fontId="4" fillId="0" borderId="7" xfId="0" applyFont="1" applyBorder="1"/>
    <xf numFmtId="0" fontId="2" fillId="0" borderId="0" xfId="0" applyFont="1"/>
    <xf numFmtId="0" fontId="1" fillId="0" borderId="0" xfId="0" applyFont="1"/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  <xf numFmtId="0" fontId="3" fillId="2" borderId="0" xfId="0" applyFont="1" applyFill="1"/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8" fillId="0" borderId="6" xfId="0" applyFont="1" applyBorder="1" applyAlignment="1">
      <alignment horizontal="left" wrapText="1"/>
    </xf>
    <xf numFmtId="0" fontId="8" fillId="2" borderId="6" xfId="0" applyFont="1" applyFill="1" applyBorder="1" applyAlignment="1">
      <alignment horizontal="left" vertical="center" wrapText="1"/>
    </xf>
    <xf numFmtId="0" fontId="9" fillId="0" borderId="6" xfId="0" applyFont="1" applyBorder="1" applyAlignment="1">
      <alignment horizontal="left" wrapText="1"/>
    </xf>
    <xf numFmtId="0" fontId="9" fillId="2" borderId="6" xfId="0" applyFont="1" applyFill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right"/>
    </xf>
    <xf numFmtId="3" fontId="4" fillId="2" borderId="1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/>
    </xf>
    <xf numFmtId="3" fontId="3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 wrapText="1"/>
    </xf>
    <xf numFmtId="0" fontId="6" fillId="0" borderId="12" xfId="0" applyFont="1" applyBorder="1" applyAlignment="1">
      <alignment horizontal="centerContinuous" vertical="center" wrapText="1"/>
    </xf>
    <xf numFmtId="0" fontId="3" fillId="0" borderId="12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centerContinuous" vertical="center" wrapText="1"/>
    </xf>
    <xf numFmtId="0" fontId="6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38"/>
  <sheetViews>
    <sheetView tabSelected="1" topLeftCell="A10" zoomScale="115" zoomScaleNormal="115" workbookViewId="0">
      <selection activeCell="B41" sqref="B41"/>
    </sheetView>
  </sheetViews>
  <sheetFormatPr defaultRowHeight="15" x14ac:dyDescent="0.25"/>
  <cols>
    <col min="1" max="1" width="7.5703125" style="1" bestFit="1" customWidth="1"/>
    <col min="2" max="2" width="42.28515625" style="1" customWidth="1"/>
    <col min="3" max="3" width="8.140625" style="1" customWidth="1"/>
    <col min="4" max="4" width="7.28515625" style="1" customWidth="1"/>
    <col min="5" max="19" width="7.7109375" style="1" customWidth="1"/>
    <col min="20" max="16384" width="9.140625" style="1"/>
  </cols>
  <sheetData>
    <row r="1" spans="1:21" ht="16.5" customHeight="1" x14ac:dyDescent="0.25">
      <c r="A1" s="40" t="s">
        <v>46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</row>
    <row r="2" spans="1:21" x14ac:dyDescent="0.25">
      <c r="A2" s="41" t="s">
        <v>15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</row>
    <row r="3" spans="1:21" ht="17.25" customHeight="1" x14ac:dyDescent="0.2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</row>
    <row r="4" spans="1:21" ht="15" customHeight="1" x14ac:dyDescent="0.25">
      <c r="A4" s="48" t="s">
        <v>0</v>
      </c>
      <c r="B4" s="48" t="s">
        <v>5</v>
      </c>
      <c r="C4" s="52" t="s">
        <v>10</v>
      </c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4"/>
      <c r="Q4" s="42" t="s">
        <v>11</v>
      </c>
      <c r="R4" s="43"/>
      <c r="S4" s="44"/>
    </row>
    <row r="5" spans="1:21" ht="45" customHeight="1" x14ac:dyDescent="0.25">
      <c r="A5" s="48"/>
      <c r="B5" s="48"/>
      <c r="C5" s="50" t="s">
        <v>12</v>
      </c>
      <c r="D5" s="51"/>
      <c r="E5" s="50" t="s">
        <v>1</v>
      </c>
      <c r="F5" s="55"/>
      <c r="G5" s="51"/>
      <c r="H5" s="49" t="s">
        <v>2</v>
      </c>
      <c r="I5" s="49"/>
      <c r="J5" s="48" t="s">
        <v>6</v>
      </c>
      <c r="K5" s="48"/>
      <c r="L5" s="48"/>
      <c r="M5" s="48" t="s">
        <v>9</v>
      </c>
      <c r="N5" s="48"/>
      <c r="O5" s="48"/>
      <c r="P5" s="48"/>
      <c r="Q5" s="45"/>
      <c r="R5" s="46"/>
      <c r="S5" s="47"/>
    </row>
    <row r="6" spans="1:21" s="2" customFormat="1" x14ac:dyDescent="0.2">
      <c r="A6" s="49"/>
      <c r="B6" s="49"/>
      <c r="C6" s="17" t="s">
        <v>7</v>
      </c>
      <c r="D6" s="17" t="s">
        <v>8</v>
      </c>
      <c r="E6" s="17" t="s">
        <v>7</v>
      </c>
      <c r="F6" s="17" t="s">
        <v>8</v>
      </c>
      <c r="G6" s="18" t="s">
        <v>13</v>
      </c>
      <c r="H6" s="19" t="s">
        <v>7</v>
      </c>
      <c r="I6" s="19" t="s">
        <v>8</v>
      </c>
      <c r="J6" s="19" t="s">
        <v>7</v>
      </c>
      <c r="K6" s="19" t="s">
        <v>8</v>
      </c>
      <c r="L6" s="19" t="s">
        <v>13</v>
      </c>
      <c r="M6" s="19" t="s">
        <v>7</v>
      </c>
      <c r="N6" s="19" t="s">
        <v>8</v>
      </c>
      <c r="O6" s="19" t="s">
        <v>13</v>
      </c>
      <c r="P6" s="17" t="s">
        <v>3</v>
      </c>
      <c r="Q6" s="6" t="s">
        <v>7</v>
      </c>
      <c r="R6" s="6" t="s">
        <v>8</v>
      </c>
      <c r="S6" s="6" t="s">
        <v>3</v>
      </c>
    </row>
    <row r="7" spans="1:21" s="2" customFormat="1" x14ac:dyDescent="0.2">
      <c r="A7" s="33">
        <v>1</v>
      </c>
      <c r="B7" s="34">
        <v>2</v>
      </c>
      <c r="C7" s="31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  <c r="L7" s="5">
        <v>12</v>
      </c>
      <c r="M7" s="5">
        <v>13</v>
      </c>
      <c r="N7" s="5">
        <v>14</v>
      </c>
      <c r="O7" s="5">
        <v>15</v>
      </c>
      <c r="P7" s="5">
        <v>16</v>
      </c>
      <c r="Q7" s="5">
        <v>17</v>
      </c>
      <c r="R7" s="5">
        <v>18</v>
      </c>
      <c r="S7" s="5">
        <v>19</v>
      </c>
    </row>
    <row r="8" spans="1:21" s="2" customFormat="1" x14ac:dyDescent="0.2">
      <c r="A8" s="35" t="s">
        <v>30</v>
      </c>
      <c r="B8" s="35" t="s">
        <v>31</v>
      </c>
      <c r="C8" s="32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</row>
    <row r="9" spans="1:21" s="2" customFormat="1" ht="15" customHeight="1" x14ac:dyDescent="0.25">
      <c r="A9" s="21" t="s">
        <v>32</v>
      </c>
      <c r="B9" s="22" t="s">
        <v>16</v>
      </c>
      <c r="C9" s="32"/>
      <c r="D9" s="13"/>
      <c r="E9" s="13">
        <v>15</v>
      </c>
      <c r="F9" s="13">
        <v>10</v>
      </c>
      <c r="G9" s="13"/>
      <c r="H9" s="13"/>
      <c r="I9" s="13"/>
      <c r="J9" s="13"/>
      <c r="K9" s="13">
        <v>10</v>
      </c>
      <c r="L9" s="13"/>
      <c r="M9" s="13">
        <f>C9+E9+H9+J9</f>
        <v>15</v>
      </c>
      <c r="N9" s="13">
        <f>D9+F9+I9+K9</f>
        <v>20</v>
      </c>
      <c r="O9" s="13"/>
      <c r="P9" s="25">
        <f>M9+N9+O9</f>
        <v>35</v>
      </c>
      <c r="Q9" s="14">
        <v>2</v>
      </c>
      <c r="R9" s="14"/>
      <c r="S9" s="27">
        <f>Q9+R9</f>
        <v>2</v>
      </c>
    </row>
    <row r="10" spans="1:21" s="2" customFormat="1" ht="15" customHeight="1" x14ac:dyDescent="0.25">
      <c r="A10" s="23" t="s">
        <v>33</v>
      </c>
      <c r="B10" s="24" t="s">
        <v>34</v>
      </c>
      <c r="C10" s="32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25"/>
      <c r="Q10" s="14"/>
      <c r="R10" s="14"/>
      <c r="S10" s="27"/>
    </row>
    <row r="11" spans="1:21" s="2" customFormat="1" ht="15" customHeight="1" x14ac:dyDescent="0.25">
      <c r="A11" s="21" t="s">
        <v>35</v>
      </c>
      <c r="B11" s="22" t="s">
        <v>17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25"/>
      <c r="Q11" s="15">
        <v>14</v>
      </c>
      <c r="R11" s="15"/>
      <c r="S11" s="30">
        <v>14</v>
      </c>
      <c r="T11" s="36"/>
      <c r="U11" s="37"/>
    </row>
    <row r="12" spans="1:21" s="2" customFormat="1" x14ac:dyDescent="0.25">
      <c r="A12" s="21"/>
      <c r="B12" s="22" t="s">
        <v>36</v>
      </c>
      <c r="C12" s="13"/>
      <c r="D12" s="13"/>
      <c r="E12" s="13"/>
      <c r="F12" s="13"/>
      <c r="G12" s="13"/>
      <c r="H12" s="13">
        <v>172</v>
      </c>
      <c r="I12" s="13"/>
      <c r="J12" s="13"/>
      <c r="K12" s="13"/>
      <c r="L12" s="13"/>
      <c r="M12" s="13">
        <f>C12+E12+H12+J12</f>
        <v>172</v>
      </c>
      <c r="N12" s="13"/>
      <c r="O12" s="13"/>
      <c r="P12" s="25">
        <f t="shared" ref="P12:P29" si="0">M12+N12+O12</f>
        <v>172</v>
      </c>
      <c r="Q12" s="14"/>
      <c r="R12" s="14"/>
      <c r="S12" s="27"/>
      <c r="T12" s="36"/>
      <c r="U12" s="37"/>
    </row>
    <row r="13" spans="1:21" s="2" customFormat="1" x14ac:dyDescent="0.25">
      <c r="A13" s="21"/>
      <c r="B13" s="22" t="s">
        <v>45</v>
      </c>
      <c r="C13" s="13"/>
      <c r="D13" s="13"/>
      <c r="E13" s="13"/>
      <c r="F13" s="13"/>
      <c r="G13" s="13"/>
      <c r="H13" s="13">
        <v>30</v>
      </c>
      <c r="I13" s="13"/>
      <c r="J13" s="13"/>
      <c r="K13" s="13"/>
      <c r="L13" s="13"/>
      <c r="M13" s="13">
        <f t="shared" ref="M13:M29" si="1">C13+E13+H13+J13</f>
        <v>30</v>
      </c>
      <c r="N13" s="13"/>
      <c r="O13" s="13"/>
      <c r="P13" s="25">
        <f t="shared" si="0"/>
        <v>30</v>
      </c>
      <c r="Q13" s="14"/>
      <c r="R13" s="14"/>
      <c r="S13" s="27"/>
      <c r="T13" s="36"/>
      <c r="U13" s="37"/>
    </row>
    <row r="14" spans="1:21" s="2" customFormat="1" x14ac:dyDescent="0.25">
      <c r="A14" s="21" t="s">
        <v>40</v>
      </c>
      <c r="B14" s="22" t="s">
        <v>39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25"/>
      <c r="Q14" s="14">
        <v>2</v>
      </c>
      <c r="R14" s="14"/>
      <c r="S14" s="27">
        <v>2</v>
      </c>
    </row>
    <row r="15" spans="1:21" s="2" customFormat="1" x14ac:dyDescent="0.25">
      <c r="A15" s="21"/>
      <c r="B15" s="22" t="s">
        <v>38</v>
      </c>
      <c r="C15" s="13"/>
      <c r="D15" s="13"/>
      <c r="E15" s="13"/>
      <c r="F15" s="13"/>
      <c r="G15" s="13"/>
      <c r="H15" s="13">
        <v>47</v>
      </c>
      <c r="I15" s="13"/>
      <c r="J15" s="13"/>
      <c r="K15" s="13"/>
      <c r="L15" s="13"/>
      <c r="M15" s="13">
        <f t="shared" si="1"/>
        <v>47</v>
      </c>
      <c r="N15" s="13"/>
      <c r="O15" s="13"/>
      <c r="P15" s="25">
        <f t="shared" si="0"/>
        <v>47</v>
      </c>
      <c r="Q15" s="14"/>
      <c r="R15" s="14"/>
      <c r="S15" s="27"/>
    </row>
    <row r="16" spans="1:21" s="2" customFormat="1" x14ac:dyDescent="0.25">
      <c r="A16" s="21" t="s">
        <v>41</v>
      </c>
      <c r="B16" s="22" t="s">
        <v>18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25"/>
      <c r="Q16" s="14">
        <v>3</v>
      </c>
      <c r="R16" s="14"/>
      <c r="S16" s="27">
        <v>3</v>
      </c>
    </row>
    <row r="17" spans="1:21" s="2" customFormat="1" x14ac:dyDescent="0.25">
      <c r="A17" s="21"/>
      <c r="B17" s="22" t="s">
        <v>18</v>
      </c>
      <c r="C17" s="13"/>
      <c r="D17" s="13"/>
      <c r="E17" s="13"/>
      <c r="F17" s="13"/>
      <c r="G17" s="13"/>
      <c r="H17" s="13">
        <v>63</v>
      </c>
      <c r="I17" s="13"/>
      <c r="J17" s="13"/>
      <c r="K17" s="13"/>
      <c r="L17" s="13"/>
      <c r="M17" s="13">
        <f t="shared" si="1"/>
        <v>63</v>
      </c>
      <c r="N17" s="13"/>
      <c r="O17" s="13"/>
      <c r="P17" s="25">
        <f t="shared" si="0"/>
        <v>63</v>
      </c>
      <c r="Q17" s="14"/>
      <c r="R17" s="14"/>
      <c r="S17" s="27"/>
    </row>
    <row r="18" spans="1:21" s="2" customFormat="1" ht="15" customHeight="1" x14ac:dyDescent="0.25">
      <c r="A18" s="21" t="s">
        <v>42</v>
      </c>
      <c r="B18" s="22" t="s">
        <v>19</v>
      </c>
      <c r="C18" s="13"/>
      <c r="D18" s="13"/>
      <c r="E18" s="13">
        <v>30</v>
      </c>
      <c r="F18" s="13"/>
      <c r="G18" s="13"/>
      <c r="H18" s="13"/>
      <c r="I18" s="13"/>
      <c r="J18" s="13"/>
      <c r="K18" s="13">
        <v>23</v>
      </c>
      <c r="L18" s="13"/>
      <c r="M18" s="13">
        <f t="shared" si="1"/>
        <v>30</v>
      </c>
      <c r="N18" s="13">
        <f t="shared" ref="N18:N20" si="2">D18+F18+I18+K18</f>
        <v>23</v>
      </c>
      <c r="O18" s="13"/>
      <c r="P18" s="26">
        <f>M18+N18+O18</f>
        <v>53</v>
      </c>
      <c r="Q18" s="15">
        <v>5</v>
      </c>
      <c r="R18" s="14"/>
      <c r="S18" s="30">
        <v>5</v>
      </c>
      <c r="T18" s="56"/>
      <c r="U18" s="57"/>
    </row>
    <row r="19" spans="1:21" s="2" customFormat="1" x14ac:dyDescent="0.25">
      <c r="A19" s="21"/>
      <c r="B19" s="22" t="s">
        <v>20</v>
      </c>
      <c r="C19" s="13"/>
      <c r="D19" s="13"/>
      <c r="E19" s="13">
        <v>20</v>
      </c>
      <c r="F19" s="13"/>
      <c r="G19" s="13"/>
      <c r="H19" s="13"/>
      <c r="I19" s="13"/>
      <c r="J19" s="13">
        <v>18</v>
      </c>
      <c r="K19" s="13"/>
      <c r="L19" s="13"/>
      <c r="M19" s="13">
        <f t="shared" si="1"/>
        <v>38</v>
      </c>
      <c r="N19" s="13"/>
      <c r="O19" s="13"/>
      <c r="P19" s="26">
        <f t="shared" si="0"/>
        <v>38</v>
      </c>
      <c r="Q19" s="14"/>
      <c r="R19" s="14"/>
      <c r="S19" s="27"/>
      <c r="T19" s="56"/>
      <c r="U19" s="57"/>
    </row>
    <row r="20" spans="1:21" s="2" customFormat="1" x14ac:dyDescent="0.25">
      <c r="A20" s="21"/>
      <c r="B20" s="22" t="s">
        <v>21</v>
      </c>
      <c r="C20" s="13"/>
      <c r="D20" s="13"/>
      <c r="E20" s="13"/>
      <c r="F20" s="13">
        <v>10</v>
      </c>
      <c r="G20" s="13"/>
      <c r="H20" s="13"/>
      <c r="I20" s="13"/>
      <c r="J20" s="13"/>
      <c r="K20" s="13">
        <v>35</v>
      </c>
      <c r="L20" s="13"/>
      <c r="M20" s="13"/>
      <c r="N20" s="13">
        <f t="shared" si="2"/>
        <v>45</v>
      </c>
      <c r="O20" s="13"/>
      <c r="P20" s="26">
        <f t="shared" si="0"/>
        <v>45</v>
      </c>
      <c r="Q20" s="14"/>
      <c r="R20" s="14"/>
      <c r="S20" s="13"/>
      <c r="T20" s="56"/>
      <c r="U20" s="57"/>
    </row>
    <row r="21" spans="1:21" s="2" customFormat="1" x14ac:dyDescent="0.25">
      <c r="A21" s="21" t="s">
        <v>43</v>
      </c>
      <c r="B21" s="22" t="s">
        <v>22</v>
      </c>
      <c r="C21" s="13">
        <v>45</v>
      </c>
      <c r="D21" s="13"/>
      <c r="E21" s="13"/>
      <c r="F21" s="13"/>
      <c r="G21" s="13"/>
      <c r="H21" s="13"/>
      <c r="I21" s="13"/>
      <c r="J21" s="13">
        <v>13</v>
      </c>
      <c r="K21" s="13"/>
      <c r="L21" s="13"/>
      <c r="M21" s="13">
        <f t="shared" si="1"/>
        <v>58</v>
      </c>
      <c r="N21" s="13"/>
      <c r="O21" s="13"/>
      <c r="P21" s="25">
        <f t="shared" si="0"/>
        <v>58</v>
      </c>
      <c r="Q21" s="14"/>
      <c r="R21" s="14"/>
      <c r="S21" s="13"/>
    </row>
    <row r="22" spans="1:21" s="2" customFormat="1" x14ac:dyDescent="0.25">
      <c r="A22" s="21"/>
      <c r="B22" s="22" t="s">
        <v>23</v>
      </c>
      <c r="C22" s="13"/>
      <c r="D22" s="13"/>
      <c r="E22" s="13">
        <v>80</v>
      </c>
      <c r="F22" s="13"/>
      <c r="G22" s="13"/>
      <c r="H22" s="13"/>
      <c r="I22" s="13"/>
      <c r="J22" s="13"/>
      <c r="K22" s="13"/>
      <c r="L22" s="13"/>
      <c r="M22" s="13">
        <f t="shared" si="1"/>
        <v>80</v>
      </c>
      <c r="N22" s="13"/>
      <c r="O22" s="13"/>
      <c r="P22" s="25">
        <f t="shared" si="0"/>
        <v>80</v>
      </c>
      <c r="Q22" s="14"/>
      <c r="R22" s="14"/>
      <c r="S22" s="13"/>
    </row>
    <row r="23" spans="1:21" x14ac:dyDescent="0.25">
      <c r="A23" s="21"/>
      <c r="B23" s="22" t="s">
        <v>24</v>
      </c>
      <c r="C23" s="13">
        <v>38</v>
      </c>
      <c r="D23" s="27"/>
      <c r="E23" s="28"/>
      <c r="F23" s="28"/>
      <c r="G23" s="28"/>
      <c r="H23" s="28"/>
      <c r="I23" s="28"/>
      <c r="J23" s="28"/>
      <c r="K23" s="28"/>
      <c r="L23" s="28"/>
      <c r="M23" s="13">
        <f t="shared" si="1"/>
        <v>38</v>
      </c>
      <c r="N23" s="13"/>
      <c r="O23" s="28"/>
      <c r="P23" s="25">
        <f t="shared" si="0"/>
        <v>38</v>
      </c>
      <c r="Q23" s="14"/>
      <c r="R23" s="14"/>
      <c r="S23" s="13"/>
    </row>
    <row r="24" spans="1:21" x14ac:dyDescent="0.25">
      <c r="A24" s="21"/>
      <c r="B24" s="22" t="s">
        <v>25</v>
      </c>
      <c r="C24" s="13">
        <v>18</v>
      </c>
      <c r="D24" s="13"/>
      <c r="E24" s="28"/>
      <c r="F24" s="28"/>
      <c r="G24" s="28"/>
      <c r="H24" s="28"/>
      <c r="I24" s="28"/>
      <c r="J24" s="28"/>
      <c r="K24" s="28"/>
      <c r="L24" s="28"/>
      <c r="M24" s="13">
        <f t="shared" si="1"/>
        <v>18</v>
      </c>
      <c r="N24" s="13"/>
      <c r="O24" s="28"/>
      <c r="P24" s="25">
        <f t="shared" si="0"/>
        <v>18</v>
      </c>
      <c r="Q24" s="14"/>
      <c r="R24" s="14"/>
      <c r="S24" s="13"/>
    </row>
    <row r="25" spans="1:21" ht="17.25" customHeight="1" x14ac:dyDescent="0.25">
      <c r="A25" s="21"/>
      <c r="B25" s="22" t="s">
        <v>47</v>
      </c>
      <c r="C25" s="13"/>
      <c r="D25" s="13"/>
      <c r="E25" s="28">
        <v>150</v>
      </c>
      <c r="F25" s="28"/>
      <c r="G25" s="28"/>
      <c r="H25" s="28"/>
      <c r="I25" s="28"/>
      <c r="J25" s="28"/>
      <c r="K25" s="28"/>
      <c r="L25" s="28"/>
      <c r="M25" s="13">
        <f t="shared" si="1"/>
        <v>150</v>
      </c>
      <c r="N25" s="13"/>
      <c r="O25" s="28"/>
      <c r="P25" s="25">
        <f t="shared" si="0"/>
        <v>150</v>
      </c>
      <c r="Q25" s="14"/>
      <c r="R25" s="14"/>
      <c r="S25" s="13"/>
      <c r="T25" s="58"/>
      <c r="U25" s="59"/>
    </row>
    <row r="26" spans="1:21" x14ac:dyDescent="0.25">
      <c r="A26" s="21"/>
      <c r="B26" s="22" t="s">
        <v>26</v>
      </c>
      <c r="C26" s="13">
        <v>25</v>
      </c>
      <c r="D26" s="13"/>
      <c r="E26" s="28"/>
      <c r="F26" s="28"/>
      <c r="G26" s="28"/>
      <c r="H26" s="28"/>
      <c r="I26" s="28"/>
      <c r="J26" s="28"/>
      <c r="K26" s="28"/>
      <c r="L26" s="28"/>
      <c r="M26" s="13">
        <f t="shared" si="1"/>
        <v>25</v>
      </c>
      <c r="N26" s="13"/>
      <c r="O26" s="28"/>
      <c r="P26" s="25">
        <f t="shared" si="0"/>
        <v>25</v>
      </c>
      <c r="Q26" s="14"/>
      <c r="R26" s="14"/>
      <c r="S26" s="13"/>
    </row>
    <row r="27" spans="1:21" s="16" customFormat="1" ht="15" customHeight="1" x14ac:dyDescent="0.25">
      <c r="A27" s="21"/>
      <c r="B27" s="22" t="s">
        <v>27</v>
      </c>
      <c r="C27" s="20">
        <v>46</v>
      </c>
      <c r="D27" s="20"/>
      <c r="E27" s="29"/>
      <c r="F27" s="29"/>
      <c r="G27" s="29"/>
      <c r="H27" s="29"/>
      <c r="I27" s="29"/>
      <c r="J27" s="29"/>
      <c r="K27" s="29"/>
      <c r="L27" s="29"/>
      <c r="M27" s="13">
        <f t="shared" si="1"/>
        <v>46</v>
      </c>
      <c r="N27" s="13"/>
      <c r="O27" s="29"/>
      <c r="P27" s="25">
        <f t="shared" si="0"/>
        <v>46</v>
      </c>
      <c r="Q27" s="15"/>
      <c r="R27" s="15"/>
      <c r="S27" s="13"/>
      <c r="T27" s="38"/>
      <c r="U27" s="39"/>
    </row>
    <row r="28" spans="1:21" s="16" customFormat="1" ht="15" customHeight="1" x14ac:dyDescent="0.25">
      <c r="A28" s="21"/>
      <c r="B28" s="22" t="s">
        <v>28</v>
      </c>
      <c r="C28" s="20">
        <v>26</v>
      </c>
      <c r="D28" s="20"/>
      <c r="E28" s="29"/>
      <c r="F28" s="29"/>
      <c r="G28" s="29"/>
      <c r="H28" s="29"/>
      <c r="I28" s="29"/>
      <c r="J28" s="29"/>
      <c r="K28" s="29"/>
      <c r="L28" s="29"/>
      <c r="M28" s="13">
        <f t="shared" si="1"/>
        <v>26</v>
      </c>
      <c r="N28" s="13"/>
      <c r="O28" s="29"/>
      <c r="P28" s="25">
        <f t="shared" si="0"/>
        <v>26</v>
      </c>
      <c r="Q28" s="15"/>
      <c r="R28" s="15"/>
      <c r="S28" s="13"/>
      <c r="T28" s="38"/>
      <c r="U28" s="39"/>
    </row>
    <row r="29" spans="1:21" s="16" customFormat="1" x14ac:dyDescent="0.25">
      <c r="A29" s="21"/>
      <c r="B29" s="22" t="s">
        <v>29</v>
      </c>
      <c r="C29" s="20">
        <v>40</v>
      </c>
      <c r="D29" s="20"/>
      <c r="E29" s="29"/>
      <c r="F29" s="29"/>
      <c r="G29" s="29"/>
      <c r="H29" s="29"/>
      <c r="I29" s="29"/>
      <c r="J29" s="29"/>
      <c r="K29" s="29"/>
      <c r="L29" s="29"/>
      <c r="M29" s="13">
        <f t="shared" si="1"/>
        <v>40</v>
      </c>
      <c r="N29" s="13"/>
      <c r="O29" s="29"/>
      <c r="P29" s="25">
        <f t="shared" si="0"/>
        <v>40</v>
      </c>
      <c r="Q29" s="15"/>
      <c r="R29" s="15"/>
      <c r="S29" s="13"/>
      <c r="T29" s="38"/>
      <c r="U29" s="39"/>
    </row>
    <row r="30" spans="1:21" x14ac:dyDescent="0.25">
      <c r="A30" s="3"/>
      <c r="B30" s="3" t="s">
        <v>4</v>
      </c>
      <c r="C30" s="4">
        <f t="shared" ref="C30:S30" si="3">SUM(C9:C29)</f>
        <v>238</v>
      </c>
      <c r="D30" s="4"/>
      <c r="E30" s="4">
        <f t="shared" si="3"/>
        <v>295</v>
      </c>
      <c r="F30" s="4">
        <f t="shared" si="3"/>
        <v>20</v>
      </c>
      <c r="G30" s="4"/>
      <c r="H30" s="4">
        <f t="shared" si="3"/>
        <v>312</v>
      </c>
      <c r="I30" s="4"/>
      <c r="J30" s="4">
        <f t="shared" si="3"/>
        <v>31</v>
      </c>
      <c r="K30" s="4">
        <f t="shared" si="3"/>
        <v>68</v>
      </c>
      <c r="L30" s="4"/>
      <c r="M30" s="4">
        <f t="shared" si="3"/>
        <v>876</v>
      </c>
      <c r="N30" s="4">
        <f t="shared" si="3"/>
        <v>88</v>
      </c>
      <c r="O30" s="4"/>
      <c r="P30" s="4">
        <f t="shared" si="3"/>
        <v>964</v>
      </c>
      <c r="Q30" s="10">
        <f t="shared" si="3"/>
        <v>26</v>
      </c>
      <c r="R30" s="10"/>
      <c r="S30" s="10">
        <f t="shared" si="3"/>
        <v>26</v>
      </c>
    </row>
    <row r="31" spans="1:21" x14ac:dyDescent="0.25">
      <c r="Q31" s="7"/>
      <c r="R31" s="7"/>
      <c r="S31" s="8"/>
    </row>
    <row r="32" spans="1:21" x14ac:dyDescent="0.25">
      <c r="A32" s="12" t="s">
        <v>14</v>
      </c>
      <c r="B32" s="11"/>
      <c r="F32" s="7"/>
      <c r="G32" s="7"/>
      <c r="H32" s="7"/>
      <c r="I32" s="7"/>
    </row>
    <row r="33" spans="1:19" x14ac:dyDescent="0.25">
      <c r="A33" s="12"/>
      <c r="B33" s="11"/>
      <c r="F33" s="7"/>
      <c r="G33" s="7"/>
      <c r="H33" s="7"/>
      <c r="I33" s="7"/>
    </row>
    <row r="34" spans="1:19" x14ac:dyDescent="0.25">
      <c r="A34" s="1" t="s">
        <v>37</v>
      </c>
      <c r="Q34" s="9"/>
      <c r="R34" s="9"/>
      <c r="S34" s="8"/>
    </row>
    <row r="35" spans="1:19" x14ac:dyDescent="0.25">
      <c r="A35" s="1" t="s">
        <v>48</v>
      </c>
    </row>
    <row r="36" spans="1:19" x14ac:dyDescent="0.25">
      <c r="A36" s="1" t="s">
        <v>44</v>
      </c>
    </row>
    <row r="38" spans="1:19" x14ac:dyDescent="0.25">
      <c r="B38" s="2"/>
      <c r="C38" s="2"/>
      <c r="D38" s="2"/>
    </row>
  </sheetData>
  <mergeCells count="15">
    <mergeCell ref="T11:U13"/>
    <mergeCell ref="T27:U29"/>
    <mergeCell ref="A1:S1"/>
    <mergeCell ref="A2:S3"/>
    <mergeCell ref="Q4:S5"/>
    <mergeCell ref="A4:A6"/>
    <mergeCell ref="B4:B6"/>
    <mergeCell ref="H5:I5"/>
    <mergeCell ref="J5:L5"/>
    <mergeCell ref="M5:P5"/>
    <mergeCell ref="C5:D5"/>
    <mergeCell ref="C4:P4"/>
    <mergeCell ref="E5:G5"/>
    <mergeCell ref="T18:U20"/>
    <mergeCell ref="T25:U25"/>
  </mergeCells>
  <printOptions horizontalCentered="1"/>
  <pageMargins left="0.31496062992125984" right="0.31496062992125984" top="0.74803149606299213" bottom="0.74803149606299213" header="0.31496062992125984" footer="0.31496062992125984"/>
  <pageSetup scale="6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2025-04-04T13:19:43Z</cp:lastPrinted>
  <dcterms:created xsi:type="dcterms:W3CDTF">2012-02-22T09:38:30Z</dcterms:created>
  <dcterms:modified xsi:type="dcterms:W3CDTF">2025-04-22T13:38:09Z</dcterms:modified>
</cp:coreProperties>
</file>